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8960" windowHeight="8460"/>
  </bookViews>
  <sheets>
    <sheet name="cursos com versao" sheetId="1" r:id="rId1"/>
  </sheets>
  <calcPr calcId="145621"/>
</workbook>
</file>

<file path=xl/calcChain.xml><?xml version="1.0" encoding="utf-8"?>
<calcChain xmlns="http://schemas.openxmlformats.org/spreadsheetml/2006/main">
  <c r="C150" i="1"/>
  <c r="C151" s="1"/>
  <c r="C142"/>
  <c r="C132"/>
  <c r="C125"/>
  <c r="C117"/>
  <c r="C109" l="1"/>
  <c r="C99"/>
  <c r="C95"/>
  <c r="C82"/>
  <c r="C75"/>
  <c r="C68"/>
  <c r="C63"/>
  <c r="C58"/>
  <c r="C52"/>
  <c r="C39"/>
  <c r="C37"/>
  <c r="C31"/>
  <c r="C29"/>
  <c r="C23" l="1"/>
  <c r="C21"/>
  <c r="C16"/>
  <c r="C12"/>
  <c r="C8"/>
  <c r="C110" l="1"/>
  <c r="C153" s="1"/>
</calcChain>
</file>

<file path=xl/sharedStrings.xml><?xml version="1.0" encoding="utf-8"?>
<sst xmlns="http://schemas.openxmlformats.org/spreadsheetml/2006/main" count="340" uniqueCount="281">
  <si>
    <t>EM01</t>
  </si>
  <si>
    <t>Enfermagem</t>
  </si>
  <si>
    <t>Administração</t>
  </si>
  <si>
    <t>Ciências Contábeis</t>
  </si>
  <si>
    <t>Ciências Econômicas</t>
  </si>
  <si>
    <t>Direito</t>
  </si>
  <si>
    <t>Pedagogia</t>
  </si>
  <si>
    <t>FE06-FP</t>
  </si>
  <si>
    <t>Psicologia - Formação do Psicólogo</t>
  </si>
  <si>
    <t>FG01</t>
  </si>
  <si>
    <t>Agronomia</t>
  </si>
  <si>
    <t>FG02</t>
  </si>
  <si>
    <t>Engenharia Florestal</t>
  </si>
  <si>
    <t>FG03</t>
  </si>
  <si>
    <t>Engenharia de Pesca</t>
  </si>
  <si>
    <t>FG04</t>
  </si>
  <si>
    <t>Zootecnia</t>
  </si>
  <si>
    <t>FG05</t>
  </si>
  <si>
    <t>Engenharia de Alimentos</t>
  </si>
  <si>
    <t>FS01</t>
  </si>
  <si>
    <t>Farmácia</t>
  </si>
  <si>
    <t>FS02</t>
  </si>
  <si>
    <t>Medicina</t>
  </si>
  <si>
    <t>FS03</t>
  </si>
  <si>
    <t>Odontologia</t>
  </si>
  <si>
    <t>FT01</t>
  </si>
  <si>
    <t>Engenharia Civil</t>
  </si>
  <si>
    <t>FT02-E</t>
  </si>
  <si>
    <t>Engenharia Elétrica - Eletrônica</t>
  </si>
  <si>
    <t>FT02-ET</t>
  </si>
  <si>
    <t>Engenharia Elétrica - Eletrotécnica</t>
  </si>
  <si>
    <t>FT02-T</t>
  </si>
  <si>
    <t>Engenharia Elétrica - Telecomunicações</t>
  </si>
  <si>
    <t>FT05</t>
  </si>
  <si>
    <t>Engenharia da Computação</t>
  </si>
  <si>
    <t>FT06</t>
  </si>
  <si>
    <t>Engenharia de Produção</t>
  </si>
  <si>
    <t>FT07</t>
  </si>
  <si>
    <t>Design</t>
  </si>
  <si>
    <t>FT08</t>
  </si>
  <si>
    <t>Engenharia de Materiais</t>
  </si>
  <si>
    <t>FT09</t>
  </si>
  <si>
    <t>Engenharia Mecânica</t>
  </si>
  <si>
    <t>FT10</t>
  </si>
  <si>
    <t>Arquitetura e Urbanismo</t>
  </si>
  <si>
    <t>FT11</t>
  </si>
  <si>
    <t>Engenharia de Petróleo e Gás</t>
  </si>
  <si>
    <t>FT12</t>
  </si>
  <si>
    <t>Engenharia Química</t>
  </si>
  <si>
    <t>Ciências Biológicas</t>
  </si>
  <si>
    <t>IB01-B</t>
  </si>
  <si>
    <t>Ciências Biológicas - Bacharelado</t>
  </si>
  <si>
    <t>IB01-L</t>
  </si>
  <si>
    <t>Ciências Biológicas - Licenciatura</t>
  </si>
  <si>
    <t>IB02</t>
  </si>
  <si>
    <t>Educação Física</t>
  </si>
  <si>
    <t>IB05</t>
  </si>
  <si>
    <t>Ciências Naturais</t>
  </si>
  <si>
    <t>IB06</t>
  </si>
  <si>
    <t>IB07</t>
  </si>
  <si>
    <t>Educação Física - Treinamento Esportivo</t>
  </si>
  <si>
    <t>IB08</t>
  </si>
  <si>
    <t>Fisioterapia</t>
  </si>
  <si>
    <t>IB09</t>
  </si>
  <si>
    <t>Biotecnologia</t>
  </si>
  <si>
    <t>IB14</t>
  </si>
  <si>
    <t>IB15</t>
  </si>
  <si>
    <t>IB16</t>
  </si>
  <si>
    <t>IE01</t>
  </si>
  <si>
    <t>Estatística</t>
  </si>
  <si>
    <t>IE02</t>
  </si>
  <si>
    <t>Geologia</t>
  </si>
  <si>
    <t>IE03-B</t>
  </si>
  <si>
    <t>Matemática - Bacharelado</t>
  </si>
  <si>
    <t>IE03-L</t>
  </si>
  <si>
    <t>Matemática - Licenciatura</t>
  </si>
  <si>
    <t>Física - Bacharelado</t>
  </si>
  <si>
    <t>Física - Licenciatura</t>
  </si>
  <si>
    <t>Química - Bacharelado</t>
  </si>
  <si>
    <t>Química - Licenciatura</t>
  </si>
  <si>
    <t>IE07</t>
  </si>
  <si>
    <t>IE08</t>
  </si>
  <si>
    <t>Ciência da Computação</t>
  </si>
  <si>
    <t>IE09</t>
  </si>
  <si>
    <t>IE10</t>
  </si>
  <si>
    <t>IE11</t>
  </si>
  <si>
    <t>IE13</t>
  </si>
  <si>
    <t>IE14</t>
  </si>
  <si>
    <t>IE15</t>
  </si>
  <si>
    <t>Sistemas de Informação</t>
  </si>
  <si>
    <t>IE16</t>
  </si>
  <si>
    <t>Matemática Aplicada</t>
  </si>
  <si>
    <t>IH01</t>
  </si>
  <si>
    <t>Biblioteconomia</t>
  </si>
  <si>
    <t>Letras - Língua e Literatura Francesa</t>
  </si>
  <si>
    <t>Letras - Língua e Literatura Inglesa</t>
  </si>
  <si>
    <t>IH06</t>
  </si>
  <si>
    <t>Serviço Social</t>
  </si>
  <si>
    <t>IH07-B</t>
  </si>
  <si>
    <t>Geografia - Bacharelado</t>
  </si>
  <si>
    <t>IH07-L</t>
  </si>
  <si>
    <t>Geografia - Licenciatura</t>
  </si>
  <si>
    <t>IH08</t>
  </si>
  <si>
    <t>História</t>
  </si>
  <si>
    <t>IH10</t>
  </si>
  <si>
    <t>Ciências Sociais - Bacharelado</t>
  </si>
  <si>
    <t>Comunicação Social - Jornalismo</t>
  </si>
  <si>
    <t>IH12</t>
  </si>
  <si>
    <t>Comunicação Social - Relações Públicas</t>
  </si>
  <si>
    <t>Letras  - Língua e Literatura Portuguesa</t>
  </si>
  <si>
    <t>IH14</t>
  </si>
  <si>
    <t>Filosofia</t>
  </si>
  <si>
    <t>IH15</t>
  </si>
  <si>
    <t>IH16</t>
  </si>
  <si>
    <t>IH19</t>
  </si>
  <si>
    <t>Música - Licenciatura</t>
  </si>
  <si>
    <t>IH20</t>
  </si>
  <si>
    <t>IH21</t>
  </si>
  <si>
    <t>Letras - Língua e Literatura Espanhola</t>
  </si>
  <si>
    <t>IH22</t>
  </si>
  <si>
    <t>IH25</t>
  </si>
  <si>
    <t>Arquivologia</t>
  </si>
  <si>
    <t>IH26</t>
  </si>
  <si>
    <t>IH27</t>
  </si>
  <si>
    <t>IH28</t>
  </si>
  <si>
    <t>Música</t>
  </si>
  <si>
    <t>IH29</t>
  </si>
  <si>
    <t>Letras - Língua e Literatura Japonesa</t>
  </si>
  <si>
    <t>IH30</t>
  </si>
  <si>
    <t>Artes Visuais</t>
  </si>
  <si>
    <t>IH31</t>
  </si>
  <si>
    <t>CÓD. CURSO</t>
  </si>
  <si>
    <t>NOME DO CURSO</t>
  </si>
  <si>
    <t>UNIVERSIDADE FEDERAL DO AMAZONAS</t>
  </si>
  <si>
    <t>PRÓ-REITORIA DE ENSINO DE GRADUAÇÃO</t>
  </si>
  <si>
    <t>IN01</t>
  </si>
  <si>
    <t>Antropologia</t>
  </si>
  <si>
    <t>IN03</t>
  </si>
  <si>
    <t>Ciências Agrárias e do Ambiente</t>
  </si>
  <si>
    <t>IN07</t>
  </si>
  <si>
    <t>Ciências: Biologia e Química</t>
  </si>
  <si>
    <t>IN06</t>
  </si>
  <si>
    <t>Letras - Língua Portuguesa e Língua Espanhola</t>
  </si>
  <si>
    <t>IN05</t>
  </si>
  <si>
    <t>IN02</t>
  </si>
  <si>
    <t>IS02</t>
  </si>
  <si>
    <t>IS06</t>
  </si>
  <si>
    <t>Ciências: Matemática e Física</t>
  </si>
  <si>
    <t>IS05</t>
  </si>
  <si>
    <t>IS04</t>
  </si>
  <si>
    <t>IS03</t>
  </si>
  <si>
    <t>Nutrição</t>
  </si>
  <si>
    <t>IS01</t>
  </si>
  <si>
    <t>IA01</t>
  </si>
  <si>
    <t>IA03</t>
  </si>
  <si>
    <t>IA06</t>
  </si>
  <si>
    <t>Engenharia Ambiental</t>
  </si>
  <si>
    <t>IA02</t>
  </si>
  <si>
    <t>Letras - Língua Portuguesa e Língua Inglesa</t>
  </si>
  <si>
    <t>IA05</t>
  </si>
  <si>
    <t>IA04</t>
  </si>
  <si>
    <t>Agronomia  </t>
  </si>
  <si>
    <t>IT18</t>
  </si>
  <si>
    <t>Ciências Farmacêuticas</t>
  </si>
  <si>
    <t>IT02</t>
  </si>
  <si>
    <t>IT05</t>
  </si>
  <si>
    <t>IT04</t>
  </si>
  <si>
    <t>IT03</t>
  </si>
  <si>
    <t>Engenharia de Software</t>
  </si>
  <si>
    <t>IT16</t>
  </si>
  <si>
    <t>Engenharia Sanitária  </t>
  </si>
  <si>
    <t>IT17</t>
  </si>
  <si>
    <t>Química Industrial</t>
  </si>
  <si>
    <t>IT06</t>
  </si>
  <si>
    <t>Sistema de Informação</t>
  </si>
  <si>
    <t>IT01</t>
  </si>
  <si>
    <t>IP01</t>
  </si>
  <si>
    <t>IP07</t>
  </si>
  <si>
    <t>Comunicação Social</t>
  </si>
  <si>
    <t>IP02</t>
  </si>
  <si>
    <t>IP03</t>
  </si>
  <si>
    <t>IP04</t>
  </si>
  <si>
    <t>IP05</t>
  </si>
  <si>
    <t xml:space="preserve">Zootecnia </t>
  </si>
  <si>
    <t>IP06</t>
  </si>
  <si>
    <t>IH32</t>
  </si>
  <si>
    <t>Letras - Libras</t>
  </si>
  <si>
    <t>UNIDADE</t>
  </si>
  <si>
    <t>MUNICÍPIO</t>
  </si>
  <si>
    <t>MANAUS</t>
  </si>
  <si>
    <t>DEPARTAMENTOS</t>
  </si>
  <si>
    <t>COORD. ACADÊMICA</t>
  </si>
  <si>
    <t>DEPTO DE ADMINISTRAÇÃO</t>
  </si>
  <si>
    <t>DEPTO DE CIÊNCIAS CONTÁBEIS</t>
  </si>
  <si>
    <t>DEPTO DE ECONOMIA E ANÁLISE</t>
  </si>
  <si>
    <t>DEPTO DE DIREITO PÚBLICO</t>
  </si>
  <si>
    <t>DEPTO DE DIREITO APLICADO</t>
  </si>
  <si>
    <t>DEPTO DE DIREITO PRIVADO</t>
  </si>
  <si>
    <t>DEPTO DE ADMINISTRAÇÃO E PLANEJAMENTO</t>
  </si>
  <si>
    <t>DEPTO DE MÉTODOS E TÉCNICAS</t>
  </si>
  <si>
    <t>DEPTO DE TEORIAS E FUNDAMENTOS</t>
  </si>
  <si>
    <t>DEPTO DE ESTATISTICA</t>
  </si>
  <si>
    <t>DEPTO DE FÍSICA</t>
  </si>
  <si>
    <t>DEPTO DE GEOCIÊNCIAS</t>
  </si>
  <si>
    <t>DEPTO DE MATEMÁTICA</t>
  </si>
  <si>
    <t>DEPTO DE QUÍMICA</t>
  </si>
  <si>
    <t>DEPTO DE BIOLOGIA</t>
  </si>
  <si>
    <t>DEPTO DE GENÉTICA</t>
  </si>
  <si>
    <t>DEPTO DE EDUCAÇÃO INDÍGENA</t>
  </si>
  <si>
    <t>RELAÇÃO DE DEPTOS E CURSOS POR UNIDADE ACADÊMICA</t>
  </si>
  <si>
    <t>DEPTO DE CIÊNCIAS FLORESTAIS</t>
  </si>
  <si>
    <t>DEPTO DE CIÊNCIAS FUND. E DESENV. AGRÍCOLA</t>
  </si>
  <si>
    <t>DEPTO DE CIÊNCIAS PESQUEIRAS</t>
  </si>
  <si>
    <t>DEPTO DE ENG. AGRÍCOLA E SOLOS</t>
  </si>
  <si>
    <t>DEPTO DE PRODUÇÃO ANIMAL E VEGETAL</t>
  </si>
  <si>
    <t>DEPTO DE SAÚDE MATERNO INFANTIL</t>
  </si>
  <si>
    <t>DEPTO DE SAÚDE COLETIVA</t>
  </si>
  <si>
    <t>DEPTO DE CLÍNICA CIRÚRGICA</t>
  </si>
  <si>
    <t>DEPTO DE CLÍNICA MÉDICA</t>
  </si>
  <si>
    <t>DEPTO DE PATOLOGIA E MEDICINA LEGAL</t>
  </si>
  <si>
    <t>DEPTO DE CIÊNCIAS FISIOLÓGICAS</t>
  </si>
  <si>
    <t>DEPTO DE MORFOLOGIA</t>
  </si>
  <si>
    <t>DEPTO DE PARASITOLOGIA</t>
  </si>
  <si>
    <t>DEPTO DE ANTROPOLOGIA</t>
  </si>
  <si>
    <t>DEPTO DE CIÊNCIAS SOCIAIS</t>
  </si>
  <si>
    <t>DEPTO DE FILOSOFIA</t>
  </si>
  <si>
    <t>DEPTO DE GEOGRAFIA</t>
  </si>
  <si>
    <t>DEPTO DE HISTÓRIA</t>
  </si>
  <si>
    <t>DEPTO DE SERVIÇO SOCIAL</t>
  </si>
  <si>
    <t>DEPTO DE ENGENHARIA CIVIL</t>
  </si>
  <si>
    <t>DEPTO DE ENGENHARIA QUÍMICA</t>
  </si>
  <si>
    <t>DEPTO DE ENGENHARIA DE PRODUÇÃO</t>
  </si>
  <si>
    <t>DEPTO DE ENGENHARIA MECÂNICA</t>
  </si>
  <si>
    <t>DEPTO DE ELETRICIDADE</t>
  </si>
  <si>
    <t>DEPTO DE ELETRÔNICA E COMPUTAÇÃO</t>
  </si>
  <si>
    <t>DEPTO DE DESIGN E EXPRESSÃO GRÁFICA</t>
  </si>
  <si>
    <t>BENJ. CONSTANT</t>
  </si>
  <si>
    <t>COARI</t>
  </si>
  <si>
    <t>HUMAITÁ</t>
  </si>
  <si>
    <t>ITACOATIARA</t>
  </si>
  <si>
    <t>PARINTINS</t>
  </si>
  <si>
    <t>Educação Física - Prom em Saúde e Lazer</t>
  </si>
  <si>
    <t xml:space="preserve">Administração </t>
  </si>
  <si>
    <t>IS07</t>
  </si>
  <si>
    <t>FA01/FA02</t>
  </si>
  <si>
    <t>FA03/FA04</t>
  </si>
  <si>
    <t>FA05/FA06</t>
  </si>
  <si>
    <t>FD01/FD02</t>
  </si>
  <si>
    <t>FE02/FE03</t>
  </si>
  <si>
    <t>IH13/IH23</t>
  </si>
  <si>
    <t>DEPTO DE ENGENHARIA DE PETRÓLEO E GÁS</t>
  </si>
  <si>
    <t>DEPTO DE ENGENHARIA DE MATERIAIS</t>
  </si>
  <si>
    <t>TOTAL CAPITAL</t>
  </si>
  <si>
    <t>TOTAL INTERIOR</t>
  </si>
  <si>
    <t>TOTAL GERAL</t>
  </si>
  <si>
    <t>DISTRIBUIÇÃO DE BOLSAS DE MONITORIA 2018/2</t>
  </si>
  <si>
    <t>PRÁTICA</t>
  </si>
  <si>
    <t>IE12</t>
  </si>
  <si>
    <t>INC</t>
  </si>
  <si>
    <t>ISB</t>
  </si>
  <si>
    <t>IEAA</t>
  </si>
  <si>
    <t>ICET</t>
  </si>
  <si>
    <t>ICSEZ</t>
  </si>
  <si>
    <t>EEM</t>
  </si>
  <si>
    <t>FES</t>
  </si>
  <si>
    <t xml:space="preserve">FD </t>
  </si>
  <si>
    <t xml:space="preserve">FACED </t>
  </si>
  <si>
    <t>FAPSI</t>
  </si>
  <si>
    <t xml:space="preserve">FCA </t>
  </si>
  <si>
    <t>FCF</t>
  </si>
  <si>
    <t xml:space="preserve">FM </t>
  </si>
  <si>
    <t>FAO</t>
  </si>
  <si>
    <t>FT</t>
  </si>
  <si>
    <t xml:space="preserve">FEFF </t>
  </si>
  <si>
    <t>FAARTES</t>
  </si>
  <si>
    <t>FIC</t>
  </si>
  <si>
    <t xml:space="preserve">FLET </t>
  </si>
  <si>
    <t>ICB</t>
  </si>
  <si>
    <t>ICE</t>
  </si>
  <si>
    <t>ICOMP</t>
  </si>
  <si>
    <t>IFCHS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</si>
</sst>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0"/>
      <name val="Arial"/>
      <family val="2"/>
    </font>
    <font>
      <b/>
      <sz val="18"/>
      <color indexed="12"/>
      <name val="Calibri"/>
      <family val="2"/>
      <scheme val="minor"/>
    </font>
    <font>
      <sz val="18"/>
      <name val="Calibri"/>
      <family val="2"/>
      <scheme val="minor"/>
    </font>
    <font>
      <sz val="18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2"/>
      <name val="Arial"/>
      <family val="2"/>
    </font>
    <font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0"/>
      </bottom>
      <diagonal/>
    </border>
    <border>
      <left style="thin">
        <color indexed="64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 style="thin">
        <color indexed="20"/>
      </bottom>
      <diagonal/>
    </border>
    <border>
      <left style="thin">
        <color indexed="64"/>
      </left>
      <right/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 style="thin">
        <color indexed="2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/>
      <diagonal/>
    </border>
    <border>
      <left/>
      <right style="thin">
        <color indexed="2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/>
      <diagonal/>
    </border>
    <border>
      <left/>
      <right/>
      <top/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 style="thin">
        <color indexed="64"/>
      </right>
      <top style="thin">
        <color indexed="20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6" xfId="0" applyFont="1" applyFill="1" applyBorder="1" applyAlignment="1"/>
    <xf numFmtId="0" fontId="12" fillId="2" borderId="18" xfId="0" applyFont="1" applyFill="1" applyBorder="1" applyAlignme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4"/>
  <sheetViews>
    <sheetView tabSelected="1" workbookViewId="0">
      <selection activeCell="E17" sqref="E17:E20"/>
    </sheetView>
  </sheetViews>
  <sheetFormatPr defaultRowHeight="12.75"/>
  <cols>
    <col min="1" max="1" width="11.7109375" style="35" customWidth="1"/>
    <col min="2" max="2" width="33.28515625" style="1" customWidth="1"/>
    <col min="3" max="3" width="9" style="1" customWidth="1"/>
    <col min="4" max="4" width="10" style="1" bestFit="1" customWidth="1"/>
    <col min="5" max="5" width="34.5703125" style="26" customWidth="1"/>
    <col min="6" max="6" width="13.42578125" style="26" customWidth="1"/>
    <col min="7" max="7" width="22.7109375" customWidth="1"/>
  </cols>
  <sheetData>
    <row r="1" spans="1:6" s="3" customFormat="1" ht="15.75">
      <c r="A1" s="46" t="s">
        <v>133</v>
      </c>
      <c r="B1" s="46"/>
      <c r="C1" s="43"/>
      <c r="D1" s="43"/>
      <c r="E1" s="42"/>
      <c r="F1" s="44"/>
    </row>
    <row r="2" spans="1:6" s="3" customFormat="1" ht="15.75">
      <c r="A2" s="46" t="s">
        <v>134</v>
      </c>
      <c r="B2" s="46"/>
      <c r="C2" s="43"/>
      <c r="D2" s="43"/>
      <c r="E2" s="42"/>
      <c r="F2" s="44"/>
    </row>
    <row r="3" spans="1:6" s="3" customFormat="1" ht="15.75">
      <c r="A3" s="46" t="s">
        <v>209</v>
      </c>
      <c r="B3" s="46"/>
      <c r="C3" s="43"/>
      <c r="D3" s="43"/>
      <c r="E3" s="42"/>
      <c r="F3" s="44"/>
    </row>
    <row r="4" spans="1:6" s="3" customFormat="1" ht="18" customHeight="1">
      <c r="A4" s="93" t="s">
        <v>255</v>
      </c>
      <c r="B4" s="93"/>
      <c r="C4" s="93"/>
      <c r="D4" s="93"/>
      <c r="E4" s="93"/>
      <c r="F4" s="93"/>
    </row>
    <row r="5" spans="1:6" s="3" customFormat="1" ht="18" customHeight="1">
      <c r="A5" s="46"/>
      <c r="B5" s="46"/>
      <c r="C5" s="64"/>
      <c r="D5" s="46"/>
      <c r="E5" s="46"/>
      <c r="F5" s="46"/>
    </row>
    <row r="6" spans="1:6">
      <c r="A6" s="14" t="s">
        <v>187</v>
      </c>
      <c r="B6" s="8" t="s">
        <v>190</v>
      </c>
      <c r="C6" s="8" t="s">
        <v>256</v>
      </c>
      <c r="D6" s="9" t="s">
        <v>131</v>
      </c>
      <c r="E6" s="36" t="s">
        <v>132</v>
      </c>
      <c r="F6" s="14" t="s">
        <v>188</v>
      </c>
    </row>
    <row r="7" spans="1:6">
      <c r="A7" s="45" t="s">
        <v>263</v>
      </c>
      <c r="B7" s="49" t="s">
        <v>191</v>
      </c>
      <c r="C7" s="6">
        <v>7</v>
      </c>
      <c r="D7" s="7" t="s">
        <v>0</v>
      </c>
      <c r="E7" s="12" t="s">
        <v>1</v>
      </c>
      <c r="F7" s="41" t="s">
        <v>189</v>
      </c>
    </row>
    <row r="8" spans="1:6" ht="15.75">
      <c r="A8" s="14"/>
      <c r="B8" s="5"/>
      <c r="C8" s="21">
        <f t="shared" ref="C8" si="0">SUM(C7)</f>
        <v>7</v>
      </c>
      <c r="D8" s="10"/>
      <c r="E8" s="37"/>
      <c r="F8" s="25"/>
    </row>
    <row r="9" spans="1:6">
      <c r="A9" s="103" t="s">
        <v>264</v>
      </c>
      <c r="B9" s="49" t="s">
        <v>192</v>
      </c>
      <c r="C9" s="6">
        <v>2</v>
      </c>
      <c r="D9" s="17" t="s">
        <v>244</v>
      </c>
      <c r="E9" s="12" t="s">
        <v>2</v>
      </c>
      <c r="F9" s="113" t="s">
        <v>189</v>
      </c>
    </row>
    <row r="10" spans="1:6">
      <c r="A10" s="104"/>
      <c r="B10" s="6" t="s">
        <v>193</v>
      </c>
      <c r="C10" s="6">
        <v>0</v>
      </c>
      <c r="D10" s="17" t="s">
        <v>245</v>
      </c>
      <c r="E10" s="12" t="s">
        <v>3</v>
      </c>
      <c r="F10" s="114"/>
    </row>
    <row r="11" spans="1:6">
      <c r="A11" s="104"/>
      <c r="B11" s="49" t="s">
        <v>194</v>
      </c>
      <c r="C11" s="6">
        <v>0</v>
      </c>
      <c r="D11" s="17" t="s">
        <v>246</v>
      </c>
      <c r="E11" s="12" t="s">
        <v>4</v>
      </c>
      <c r="F11" s="115"/>
    </row>
    <row r="12" spans="1:6" ht="15.75">
      <c r="A12" s="27"/>
      <c r="B12" s="5"/>
      <c r="C12" s="21">
        <f t="shared" ref="C12" si="1">SUM(C9:C11)</f>
        <v>2</v>
      </c>
      <c r="D12" s="18"/>
      <c r="E12" s="37"/>
      <c r="F12" s="25"/>
    </row>
    <row r="13" spans="1:6">
      <c r="A13" s="105" t="s">
        <v>265</v>
      </c>
      <c r="B13" s="48" t="s">
        <v>195</v>
      </c>
      <c r="C13" s="6">
        <v>0</v>
      </c>
      <c r="D13" s="94" t="s">
        <v>247</v>
      </c>
      <c r="E13" s="97" t="s">
        <v>5</v>
      </c>
      <c r="F13" s="113" t="s">
        <v>189</v>
      </c>
    </row>
    <row r="14" spans="1:6">
      <c r="A14" s="106"/>
      <c r="B14" s="49" t="s">
        <v>196</v>
      </c>
      <c r="C14" s="6">
        <v>0</v>
      </c>
      <c r="D14" s="95"/>
      <c r="E14" s="98"/>
      <c r="F14" s="114"/>
    </row>
    <row r="15" spans="1:6">
      <c r="A15" s="107"/>
      <c r="B15" s="49" t="s">
        <v>197</v>
      </c>
      <c r="C15" s="6">
        <v>0</v>
      </c>
      <c r="D15" s="96"/>
      <c r="E15" s="99"/>
      <c r="F15" s="115"/>
    </row>
    <row r="16" spans="1:6" ht="15.75">
      <c r="A16" s="28"/>
      <c r="B16" s="5"/>
      <c r="C16" s="21">
        <f t="shared" ref="C16" si="2">SUM(C13:C15)</f>
        <v>0</v>
      </c>
      <c r="D16" s="18"/>
      <c r="E16" s="37"/>
      <c r="F16" s="25"/>
    </row>
    <row r="17" spans="1:6">
      <c r="A17" s="105" t="s">
        <v>266</v>
      </c>
      <c r="B17" s="48" t="s">
        <v>198</v>
      </c>
      <c r="C17" s="7">
        <v>2</v>
      </c>
      <c r="D17" s="94" t="s">
        <v>248</v>
      </c>
      <c r="E17" s="97" t="s">
        <v>6</v>
      </c>
      <c r="F17" s="113" t="s">
        <v>189</v>
      </c>
    </row>
    <row r="18" spans="1:6">
      <c r="A18" s="106"/>
      <c r="B18" s="49" t="s">
        <v>199</v>
      </c>
      <c r="C18" s="6">
        <v>0</v>
      </c>
      <c r="D18" s="95"/>
      <c r="E18" s="98"/>
      <c r="F18" s="114"/>
    </row>
    <row r="19" spans="1:6">
      <c r="A19" s="106"/>
      <c r="B19" s="6" t="s">
        <v>200</v>
      </c>
      <c r="C19" s="6">
        <v>0</v>
      </c>
      <c r="D19" s="95"/>
      <c r="E19" s="98"/>
      <c r="F19" s="114"/>
    </row>
    <row r="20" spans="1:6">
      <c r="A20" s="107"/>
      <c r="B20" s="6" t="s">
        <v>208</v>
      </c>
      <c r="C20" s="6">
        <v>0</v>
      </c>
      <c r="D20" s="96"/>
      <c r="E20" s="99"/>
      <c r="F20" s="115"/>
    </row>
    <row r="21" spans="1:6" ht="15.75">
      <c r="A21" s="28"/>
      <c r="B21" s="11"/>
      <c r="C21" s="21">
        <f t="shared" ref="C21" si="3">SUM(C17:C20)</f>
        <v>2</v>
      </c>
      <c r="D21" s="18"/>
      <c r="E21" s="37"/>
      <c r="F21" s="25"/>
    </row>
    <row r="22" spans="1:6">
      <c r="A22" s="29" t="s">
        <v>267</v>
      </c>
      <c r="B22" s="48" t="s">
        <v>191</v>
      </c>
      <c r="C22" s="48">
        <v>2</v>
      </c>
      <c r="D22" s="17" t="s">
        <v>7</v>
      </c>
      <c r="E22" s="12" t="s">
        <v>8</v>
      </c>
      <c r="F22" s="13" t="s">
        <v>189</v>
      </c>
    </row>
    <row r="23" spans="1:6" ht="15.75">
      <c r="A23" s="30"/>
      <c r="B23" s="10"/>
      <c r="C23" s="22">
        <f t="shared" ref="C23" si="4">SUM(C22)</f>
        <v>2</v>
      </c>
      <c r="D23" s="78"/>
      <c r="E23" s="83"/>
      <c r="F23" s="25"/>
    </row>
    <row r="24" spans="1:6">
      <c r="A24" s="105" t="s">
        <v>268</v>
      </c>
      <c r="B24" s="48" t="s">
        <v>210</v>
      </c>
      <c r="C24" s="76">
        <v>2</v>
      </c>
      <c r="D24" s="80" t="s">
        <v>9</v>
      </c>
      <c r="E24" s="61" t="s">
        <v>10</v>
      </c>
      <c r="F24" s="143" t="s">
        <v>189</v>
      </c>
    </row>
    <row r="25" spans="1:6">
      <c r="A25" s="106"/>
      <c r="B25" s="49" t="s">
        <v>211</v>
      </c>
      <c r="C25" s="77">
        <v>0</v>
      </c>
      <c r="D25" s="81" t="s">
        <v>11</v>
      </c>
      <c r="E25" s="62" t="s">
        <v>12</v>
      </c>
      <c r="F25" s="144"/>
    </row>
    <row r="26" spans="1:6">
      <c r="A26" s="106"/>
      <c r="B26" s="49" t="s">
        <v>212</v>
      </c>
      <c r="C26" s="77">
        <v>0</v>
      </c>
      <c r="D26" s="81" t="s">
        <v>13</v>
      </c>
      <c r="E26" s="62" t="s">
        <v>14</v>
      </c>
      <c r="F26" s="144"/>
    </row>
    <row r="27" spans="1:6">
      <c r="A27" s="106"/>
      <c r="B27" s="49" t="s">
        <v>213</v>
      </c>
      <c r="C27" s="77">
        <v>2</v>
      </c>
      <c r="D27" s="81" t="s">
        <v>15</v>
      </c>
      <c r="E27" s="62" t="s">
        <v>16</v>
      </c>
      <c r="F27" s="144"/>
    </row>
    <row r="28" spans="1:6">
      <c r="A28" s="108"/>
      <c r="B28" s="49" t="s">
        <v>214</v>
      </c>
      <c r="C28" s="77">
        <v>4</v>
      </c>
      <c r="D28" s="82" t="s">
        <v>17</v>
      </c>
      <c r="E28" s="63" t="s">
        <v>18</v>
      </c>
      <c r="F28" s="145"/>
    </row>
    <row r="29" spans="1:6" ht="15.75">
      <c r="A29" s="31"/>
      <c r="B29" s="5"/>
      <c r="C29" s="21">
        <f t="shared" ref="C29" si="5">SUM(C24:C28)</f>
        <v>8</v>
      </c>
      <c r="D29" s="79"/>
      <c r="E29" s="84"/>
      <c r="F29" s="25"/>
    </row>
    <row r="30" spans="1:6">
      <c r="A30" s="29" t="s">
        <v>269</v>
      </c>
      <c r="B30" s="48" t="s">
        <v>191</v>
      </c>
      <c r="C30" s="7">
        <v>4</v>
      </c>
      <c r="D30" s="17" t="s">
        <v>19</v>
      </c>
      <c r="E30" s="12" t="s">
        <v>20</v>
      </c>
      <c r="F30" s="13" t="s">
        <v>189</v>
      </c>
    </row>
    <row r="31" spans="1:6" ht="15">
      <c r="A31" s="32"/>
      <c r="B31" s="10"/>
      <c r="C31" s="23">
        <f t="shared" ref="C31" si="6">SUM(C30)</f>
        <v>4</v>
      </c>
      <c r="D31" s="18"/>
      <c r="E31" s="37"/>
      <c r="F31" s="25"/>
    </row>
    <row r="32" spans="1:6">
      <c r="A32" s="109" t="s">
        <v>270</v>
      </c>
      <c r="B32" s="48" t="s">
        <v>215</v>
      </c>
      <c r="C32" s="49">
        <v>0</v>
      </c>
      <c r="D32" s="100" t="s">
        <v>21</v>
      </c>
      <c r="E32" s="97" t="s">
        <v>22</v>
      </c>
      <c r="F32" s="113" t="s">
        <v>189</v>
      </c>
    </row>
    <row r="33" spans="1:6">
      <c r="A33" s="110"/>
      <c r="B33" s="48" t="s">
        <v>216</v>
      </c>
      <c r="C33" s="49">
        <v>0</v>
      </c>
      <c r="D33" s="101"/>
      <c r="E33" s="98"/>
      <c r="F33" s="114"/>
    </row>
    <row r="34" spans="1:6">
      <c r="A34" s="110"/>
      <c r="B34" s="48" t="s">
        <v>217</v>
      </c>
      <c r="C34" s="48">
        <v>2</v>
      </c>
      <c r="D34" s="101"/>
      <c r="E34" s="98"/>
      <c r="F34" s="114"/>
    </row>
    <row r="35" spans="1:6">
      <c r="A35" s="110"/>
      <c r="B35" s="48" t="s">
        <v>218</v>
      </c>
      <c r="C35" s="48">
        <v>9</v>
      </c>
      <c r="D35" s="101"/>
      <c r="E35" s="98"/>
      <c r="F35" s="114"/>
    </row>
    <row r="36" spans="1:6">
      <c r="A36" s="111"/>
      <c r="B36" s="48" t="s">
        <v>219</v>
      </c>
      <c r="C36" s="49">
        <v>2</v>
      </c>
      <c r="D36" s="102"/>
      <c r="E36" s="99"/>
      <c r="F36" s="115"/>
    </row>
    <row r="37" spans="1:6" ht="15.75">
      <c r="A37" s="32"/>
      <c r="B37" s="10"/>
      <c r="C37" s="22">
        <f t="shared" ref="C37" si="7">SUM(C32:C36)</f>
        <v>13</v>
      </c>
      <c r="D37" s="18"/>
      <c r="E37" s="37"/>
      <c r="F37" s="25"/>
    </row>
    <row r="38" spans="1:6">
      <c r="A38" s="29" t="s">
        <v>271</v>
      </c>
      <c r="B38" s="7" t="s">
        <v>191</v>
      </c>
      <c r="C38" s="7">
        <v>0</v>
      </c>
      <c r="D38" s="17" t="s">
        <v>23</v>
      </c>
      <c r="E38" s="12" t="s">
        <v>24</v>
      </c>
      <c r="F38" s="13" t="s">
        <v>189</v>
      </c>
    </row>
    <row r="39" spans="1:6" ht="15.75">
      <c r="A39" s="32"/>
      <c r="B39" s="10"/>
      <c r="C39" s="22">
        <f t="shared" ref="C39" si="8">SUM(C38)</f>
        <v>0</v>
      </c>
      <c r="D39" s="78"/>
      <c r="E39" s="83"/>
      <c r="F39" s="25"/>
    </row>
    <row r="40" spans="1:6">
      <c r="A40" s="109" t="s">
        <v>272</v>
      </c>
      <c r="B40" s="48" t="s">
        <v>229</v>
      </c>
      <c r="C40" s="76">
        <v>18</v>
      </c>
      <c r="D40" s="65" t="s">
        <v>25</v>
      </c>
      <c r="E40" s="61" t="s">
        <v>26</v>
      </c>
      <c r="F40" s="143" t="s">
        <v>189</v>
      </c>
    </row>
    <row r="41" spans="1:6">
      <c r="A41" s="110"/>
      <c r="B41" s="49" t="s">
        <v>230</v>
      </c>
      <c r="C41" s="77">
        <v>4</v>
      </c>
      <c r="D41" s="66" t="s">
        <v>27</v>
      </c>
      <c r="E41" s="62" t="s">
        <v>28</v>
      </c>
      <c r="F41" s="144"/>
    </row>
    <row r="42" spans="1:6">
      <c r="A42" s="110"/>
      <c r="B42" s="49" t="s">
        <v>231</v>
      </c>
      <c r="C42" s="77">
        <v>0</v>
      </c>
      <c r="D42" s="66" t="s">
        <v>29</v>
      </c>
      <c r="E42" s="62" t="s">
        <v>30</v>
      </c>
      <c r="F42" s="144"/>
    </row>
    <row r="43" spans="1:6">
      <c r="A43" s="110"/>
      <c r="B43" s="49" t="s">
        <v>232</v>
      </c>
      <c r="C43" s="77">
        <v>4</v>
      </c>
      <c r="D43" s="66" t="s">
        <v>31</v>
      </c>
      <c r="E43" s="62" t="s">
        <v>32</v>
      </c>
      <c r="F43" s="144"/>
    </row>
    <row r="44" spans="1:6">
      <c r="A44" s="110"/>
      <c r="B44" s="49" t="s">
        <v>233</v>
      </c>
      <c r="C44" s="77">
        <v>2</v>
      </c>
      <c r="D44" s="66" t="s">
        <v>33</v>
      </c>
      <c r="E44" s="62" t="s">
        <v>34</v>
      </c>
      <c r="F44" s="144"/>
    </row>
    <row r="45" spans="1:6">
      <c r="A45" s="110"/>
      <c r="B45" s="49" t="s">
        <v>234</v>
      </c>
      <c r="C45" s="77">
        <v>2</v>
      </c>
      <c r="D45" s="66" t="s">
        <v>35</v>
      </c>
      <c r="E45" s="62" t="s">
        <v>36</v>
      </c>
      <c r="F45" s="144"/>
    </row>
    <row r="46" spans="1:6">
      <c r="A46" s="110"/>
      <c r="B46" s="49" t="s">
        <v>235</v>
      </c>
      <c r="C46" s="77">
        <v>2</v>
      </c>
      <c r="D46" s="66" t="s">
        <v>37</v>
      </c>
      <c r="E46" s="62" t="s">
        <v>38</v>
      </c>
      <c r="F46" s="144"/>
    </row>
    <row r="47" spans="1:6">
      <c r="A47" s="110"/>
      <c r="B47" s="48" t="s">
        <v>250</v>
      </c>
      <c r="C47" s="77">
        <v>2</v>
      </c>
      <c r="D47" s="66" t="s">
        <v>39</v>
      </c>
      <c r="E47" s="62" t="s">
        <v>40</v>
      </c>
      <c r="F47" s="144"/>
    </row>
    <row r="48" spans="1:6">
      <c r="A48" s="110"/>
      <c r="B48" s="48" t="s">
        <v>251</v>
      </c>
      <c r="C48" s="77">
        <v>2</v>
      </c>
      <c r="D48" s="66" t="s">
        <v>41</v>
      </c>
      <c r="E48" s="62" t="s">
        <v>42</v>
      </c>
      <c r="F48" s="144"/>
    </row>
    <row r="49" spans="1:6">
      <c r="A49" s="110"/>
      <c r="B49" s="119"/>
      <c r="C49" s="120"/>
      <c r="D49" s="66" t="s">
        <v>43</v>
      </c>
      <c r="E49" s="62" t="s">
        <v>44</v>
      </c>
      <c r="F49" s="144"/>
    </row>
    <row r="50" spans="1:6">
      <c r="A50" s="110"/>
      <c r="B50" s="121"/>
      <c r="C50" s="122"/>
      <c r="D50" s="66" t="s">
        <v>45</v>
      </c>
      <c r="E50" s="62" t="s">
        <v>46</v>
      </c>
      <c r="F50" s="144"/>
    </row>
    <row r="51" spans="1:6">
      <c r="A51" s="112"/>
      <c r="B51" s="123"/>
      <c r="C51" s="124"/>
      <c r="D51" s="67" t="s">
        <v>47</v>
      </c>
      <c r="E51" s="63" t="s">
        <v>48</v>
      </c>
      <c r="F51" s="145"/>
    </row>
    <row r="52" spans="1:6" ht="15.75">
      <c r="A52" s="27"/>
      <c r="B52" s="5"/>
      <c r="C52" s="21">
        <f t="shared" ref="C52" si="9">SUM(C40:C51)</f>
        <v>36</v>
      </c>
      <c r="D52" s="79"/>
      <c r="E52" s="84"/>
      <c r="F52" s="25"/>
    </row>
    <row r="53" spans="1:6">
      <c r="A53" s="105" t="s">
        <v>273</v>
      </c>
      <c r="B53" s="116" t="s">
        <v>191</v>
      </c>
      <c r="C53" s="49">
        <v>3</v>
      </c>
      <c r="D53" s="50" t="s">
        <v>54</v>
      </c>
      <c r="E53" s="47" t="s">
        <v>55</v>
      </c>
      <c r="F53" s="113" t="s">
        <v>189</v>
      </c>
    </row>
    <row r="54" spans="1:6">
      <c r="A54" s="106"/>
      <c r="B54" s="117"/>
      <c r="C54" s="49">
        <v>3</v>
      </c>
      <c r="D54" s="50" t="s">
        <v>58</v>
      </c>
      <c r="E54" s="47" t="s">
        <v>241</v>
      </c>
      <c r="F54" s="114"/>
    </row>
    <row r="55" spans="1:6">
      <c r="A55" s="106"/>
      <c r="B55" s="117"/>
      <c r="C55" s="49">
        <v>3</v>
      </c>
      <c r="D55" s="50" t="s">
        <v>59</v>
      </c>
      <c r="E55" s="47" t="s">
        <v>60</v>
      </c>
      <c r="F55" s="114"/>
    </row>
    <row r="56" spans="1:6">
      <c r="A56" s="106"/>
      <c r="B56" s="117"/>
      <c r="C56" s="49">
        <v>6</v>
      </c>
      <c r="D56" s="50" t="s">
        <v>61</v>
      </c>
      <c r="E56" s="47" t="s">
        <v>62</v>
      </c>
      <c r="F56" s="114"/>
    </row>
    <row r="57" spans="1:6">
      <c r="A57" s="107"/>
      <c r="B57" s="118"/>
      <c r="C57" s="49">
        <v>3</v>
      </c>
      <c r="D57" s="50" t="s">
        <v>67</v>
      </c>
      <c r="E57" s="47" t="s">
        <v>55</v>
      </c>
      <c r="F57" s="115"/>
    </row>
    <row r="58" spans="1:6" ht="15.75">
      <c r="A58" s="27"/>
      <c r="B58" s="5"/>
      <c r="C58" s="21">
        <f t="shared" ref="C58" si="10">SUM(C53:C57)</f>
        <v>18</v>
      </c>
      <c r="D58" s="18"/>
      <c r="E58" s="37"/>
      <c r="F58" s="25"/>
    </row>
    <row r="59" spans="1:6">
      <c r="A59" s="105" t="s">
        <v>274</v>
      </c>
      <c r="B59" s="125" t="s">
        <v>191</v>
      </c>
      <c r="C59" s="116">
        <v>2</v>
      </c>
      <c r="D59" s="57" t="s">
        <v>114</v>
      </c>
      <c r="E59" s="85" t="s">
        <v>115</v>
      </c>
      <c r="F59" s="113" t="s">
        <v>189</v>
      </c>
    </row>
    <row r="60" spans="1:6">
      <c r="A60" s="106"/>
      <c r="B60" s="126"/>
      <c r="C60" s="117"/>
      <c r="D60" s="54" t="s">
        <v>124</v>
      </c>
      <c r="E60" s="86" t="s">
        <v>125</v>
      </c>
      <c r="F60" s="114"/>
    </row>
    <row r="61" spans="1:6">
      <c r="A61" s="106"/>
      <c r="B61" s="126"/>
      <c r="C61" s="117"/>
      <c r="D61" s="54" t="s">
        <v>128</v>
      </c>
      <c r="E61" s="86" t="s">
        <v>129</v>
      </c>
      <c r="F61" s="114"/>
    </row>
    <row r="62" spans="1:6">
      <c r="A62" s="107"/>
      <c r="B62" s="127"/>
      <c r="C62" s="118"/>
      <c r="D62" s="55" t="s">
        <v>130</v>
      </c>
      <c r="E62" s="87" t="s">
        <v>129</v>
      </c>
      <c r="F62" s="115"/>
    </row>
    <row r="63" spans="1:6" ht="15.75">
      <c r="A63" s="33"/>
      <c r="B63" s="5"/>
      <c r="C63" s="21">
        <f t="shared" ref="C63" si="11">SUM(C59)</f>
        <v>2</v>
      </c>
      <c r="D63" s="18"/>
      <c r="E63" s="37"/>
      <c r="F63" s="25"/>
    </row>
    <row r="64" spans="1:6">
      <c r="A64" s="105" t="s">
        <v>275</v>
      </c>
      <c r="B64" s="125" t="s">
        <v>191</v>
      </c>
      <c r="C64" s="97">
        <v>2</v>
      </c>
      <c r="D64" s="53" t="s">
        <v>92</v>
      </c>
      <c r="E64" s="85" t="s">
        <v>93</v>
      </c>
      <c r="F64" s="113" t="s">
        <v>189</v>
      </c>
    </row>
    <row r="65" spans="1:6">
      <c r="A65" s="106"/>
      <c r="B65" s="126"/>
      <c r="C65" s="98"/>
      <c r="D65" s="54" t="s">
        <v>107</v>
      </c>
      <c r="E65" s="86" t="s">
        <v>108</v>
      </c>
      <c r="F65" s="114"/>
    </row>
    <row r="66" spans="1:6">
      <c r="A66" s="106"/>
      <c r="B66" s="126"/>
      <c r="C66" s="98"/>
      <c r="D66" s="55" t="s">
        <v>123</v>
      </c>
      <c r="E66" s="86" t="s">
        <v>106</v>
      </c>
      <c r="F66" s="114"/>
    </row>
    <row r="67" spans="1:6">
      <c r="A67" s="107"/>
      <c r="B67" s="127"/>
      <c r="C67" s="99"/>
      <c r="D67" s="56" t="s">
        <v>120</v>
      </c>
      <c r="E67" s="87" t="s">
        <v>121</v>
      </c>
      <c r="F67" s="115"/>
    </row>
    <row r="68" spans="1:6" ht="15.75">
      <c r="A68" s="14"/>
      <c r="B68" s="16"/>
      <c r="C68" s="21">
        <f t="shared" ref="C68" si="12">SUM(C64)</f>
        <v>2</v>
      </c>
      <c r="D68" s="18"/>
      <c r="E68" s="37"/>
      <c r="F68" s="25"/>
    </row>
    <row r="69" spans="1:6">
      <c r="A69" s="137" t="s">
        <v>276</v>
      </c>
      <c r="B69" s="116" t="s">
        <v>191</v>
      </c>
      <c r="C69" s="47">
        <v>8</v>
      </c>
      <c r="D69" s="68" t="s">
        <v>249</v>
      </c>
      <c r="E69" s="69" t="s">
        <v>109</v>
      </c>
      <c r="F69" s="113" t="s">
        <v>189</v>
      </c>
    </row>
    <row r="70" spans="1:6">
      <c r="A70" s="106"/>
      <c r="B70" s="117"/>
      <c r="C70" s="47">
        <v>2</v>
      </c>
      <c r="D70" s="70" t="s">
        <v>112</v>
      </c>
      <c r="E70" s="71" t="s">
        <v>95</v>
      </c>
      <c r="F70" s="114"/>
    </row>
    <row r="71" spans="1:6">
      <c r="A71" s="106"/>
      <c r="B71" s="117"/>
      <c r="C71" s="47">
        <v>2</v>
      </c>
      <c r="D71" s="70" t="s">
        <v>113</v>
      </c>
      <c r="E71" s="71" t="s">
        <v>94</v>
      </c>
      <c r="F71" s="114"/>
    </row>
    <row r="72" spans="1:6">
      <c r="A72" s="106"/>
      <c r="B72" s="117"/>
      <c r="C72" s="47">
        <v>2</v>
      </c>
      <c r="D72" s="70" t="s">
        <v>117</v>
      </c>
      <c r="E72" s="71" t="s">
        <v>118</v>
      </c>
      <c r="F72" s="114"/>
    </row>
    <row r="73" spans="1:6">
      <c r="A73" s="106"/>
      <c r="B73" s="117"/>
      <c r="C73" s="47">
        <v>2</v>
      </c>
      <c r="D73" s="72" t="s">
        <v>126</v>
      </c>
      <c r="E73" s="73" t="s">
        <v>127</v>
      </c>
      <c r="F73" s="114"/>
    </row>
    <row r="74" spans="1:6">
      <c r="A74" s="107"/>
      <c r="B74" s="118"/>
      <c r="C74" s="47">
        <v>6</v>
      </c>
      <c r="D74" s="74" t="s">
        <v>185</v>
      </c>
      <c r="E74" s="51" t="s">
        <v>186</v>
      </c>
      <c r="F74" s="115"/>
    </row>
    <row r="75" spans="1:6" ht="15.75">
      <c r="A75" s="33"/>
      <c r="B75" s="5"/>
      <c r="C75" s="21">
        <f t="shared" ref="C75" si="13">SUM(C69:C74)</f>
        <v>22</v>
      </c>
      <c r="D75" s="78"/>
      <c r="E75" s="83"/>
      <c r="F75" s="25"/>
    </row>
    <row r="76" spans="1:6">
      <c r="A76" s="105" t="s">
        <v>277</v>
      </c>
      <c r="B76" s="48" t="s">
        <v>206</v>
      </c>
      <c r="C76" s="76">
        <v>3</v>
      </c>
      <c r="D76" s="89" t="s">
        <v>50</v>
      </c>
      <c r="E76" s="61" t="s">
        <v>51</v>
      </c>
      <c r="F76" s="143" t="s">
        <v>189</v>
      </c>
    </row>
    <row r="77" spans="1:6">
      <c r="A77" s="106"/>
      <c r="B77" s="49" t="s">
        <v>207</v>
      </c>
      <c r="C77" s="77">
        <v>2</v>
      </c>
      <c r="D77" s="90" t="s">
        <v>52</v>
      </c>
      <c r="E77" s="62" t="s">
        <v>53</v>
      </c>
      <c r="F77" s="144"/>
    </row>
    <row r="78" spans="1:6">
      <c r="A78" s="106"/>
      <c r="B78" s="49" t="s">
        <v>220</v>
      </c>
      <c r="C78" s="77">
        <v>7</v>
      </c>
      <c r="D78" s="90" t="s">
        <v>56</v>
      </c>
      <c r="E78" s="62" t="s">
        <v>57</v>
      </c>
      <c r="F78" s="144"/>
    </row>
    <row r="79" spans="1:6">
      <c r="A79" s="106"/>
      <c r="B79" s="49" t="s">
        <v>221</v>
      </c>
      <c r="C79" s="77">
        <v>5</v>
      </c>
      <c r="D79" s="90" t="s">
        <v>63</v>
      </c>
      <c r="E79" s="62" t="s">
        <v>64</v>
      </c>
      <c r="F79" s="144"/>
    </row>
    <row r="80" spans="1:6">
      <c r="A80" s="106"/>
      <c r="B80" s="49" t="s">
        <v>222</v>
      </c>
      <c r="C80" s="77">
        <v>3</v>
      </c>
      <c r="D80" s="90" t="s">
        <v>65</v>
      </c>
      <c r="E80" s="62" t="s">
        <v>57</v>
      </c>
      <c r="F80" s="144"/>
    </row>
    <row r="81" spans="1:6">
      <c r="A81" s="107"/>
      <c r="B81" s="6"/>
      <c r="C81" s="88"/>
      <c r="D81" s="67" t="s">
        <v>66</v>
      </c>
      <c r="E81" s="63" t="s">
        <v>49</v>
      </c>
      <c r="F81" s="145"/>
    </row>
    <row r="82" spans="1:6" ht="12" customHeight="1">
      <c r="A82" s="14"/>
      <c r="B82" s="5"/>
      <c r="C82" s="21">
        <f t="shared" ref="C82" si="14">SUM(C76:C81)</f>
        <v>20</v>
      </c>
      <c r="D82" s="91"/>
      <c r="E82" s="92"/>
      <c r="F82" s="25"/>
    </row>
    <row r="83" spans="1:6">
      <c r="A83" s="137" t="s">
        <v>278</v>
      </c>
      <c r="B83" s="48" t="s">
        <v>201</v>
      </c>
      <c r="C83" s="76">
        <v>4</v>
      </c>
      <c r="D83" s="65" t="s">
        <v>68</v>
      </c>
      <c r="E83" s="61" t="s">
        <v>69</v>
      </c>
      <c r="F83" s="143" t="s">
        <v>189</v>
      </c>
    </row>
    <row r="84" spans="1:6">
      <c r="A84" s="106"/>
      <c r="B84" s="49" t="s">
        <v>202</v>
      </c>
      <c r="C84" s="77">
        <v>0</v>
      </c>
      <c r="D84" s="66" t="s">
        <v>70</v>
      </c>
      <c r="E84" s="62" t="s">
        <v>71</v>
      </c>
      <c r="F84" s="144"/>
    </row>
    <row r="85" spans="1:6">
      <c r="A85" s="106"/>
      <c r="B85" s="49" t="s">
        <v>203</v>
      </c>
      <c r="C85" s="77">
        <v>4</v>
      </c>
      <c r="D85" s="66" t="s">
        <v>72</v>
      </c>
      <c r="E85" s="62" t="s">
        <v>73</v>
      </c>
      <c r="F85" s="144"/>
    </row>
    <row r="86" spans="1:6">
      <c r="A86" s="106"/>
      <c r="B86" s="49" t="s">
        <v>204</v>
      </c>
      <c r="C86" s="77">
        <v>10</v>
      </c>
      <c r="D86" s="66" t="s">
        <v>74</v>
      </c>
      <c r="E86" s="62" t="s">
        <v>75</v>
      </c>
      <c r="F86" s="144"/>
    </row>
    <row r="87" spans="1:6">
      <c r="A87" s="106"/>
      <c r="B87" s="49" t="s">
        <v>205</v>
      </c>
      <c r="C87" s="77">
        <v>3</v>
      </c>
      <c r="D87" s="66" t="s">
        <v>80</v>
      </c>
      <c r="E87" s="62" t="s">
        <v>75</v>
      </c>
      <c r="F87" s="144"/>
    </row>
    <row r="88" spans="1:6">
      <c r="A88" s="106"/>
      <c r="B88" s="119"/>
      <c r="C88" s="120"/>
      <c r="D88" s="66" t="s">
        <v>83</v>
      </c>
      <c r="E88" s="62" t="s">
        <v>79</v>
      </c>
      <c r="F88" s="144"/>
    </row>
    <row r="89" spans="1:6">
      <c r="A89" s="106"/>
      <c r="B89" s="121"/>
      <c r="C89" s="122"/>
      <c r="D89" s="66" t="s">
        <v>84</v>
      </c>
      <c r="E89" s="62" t="s">
        <v>77</v>
      </c>
      <c r="F89" s="144"/>
    </row>
    <row r="90" spans="1:6">
      <c r="A90" s="106"/>
      <c r="B90" s="121"/>
      <c r="C90" s="122"/>
      <c r="D90" s="66" t="s">
        <v>85</v>
      </c>
      <c r="E90" s="62" t="s">
        <v>78</v>
      </c>
      <c r="F90" s="144"/>
    </row>
    <row r="91" spans="1:6">
      <c r="A91" s="106"/>
      <c r="B91" s="121"/>
      <c r="C91" s="122"/>
      <c r="D91" s="66" t="s">
        <v>257</v>
      </c>
      <c r="E91" s="62" t="s">
        <v>79</v>
      </c>
      <c r="F91" s="144"/>
    </row>
    <row r="92" spans="1:6">
      <c r="A92" s="106"/>
      <c r="B92" s="121"/>
      <c r="C92" s="122"/>
      <c r="D92" s="66" t="s">
        <v>86</v>
      </c>
      <c r="E92" s="62" t="s">
        <v>77</v>
      </c>
      <c r="F92" s="144"/>
    </row>
    <row r="93" spans="1:6">
      <c r="A93" s="106"/>
      <c r="B93" s="121"/>
      <c r="C93" s="122"/>
      <c r="D93" s="66" t="s">
        <v>87</v>
      </c>
      <c r="E93" s="62" t="s">
        <v>76</v>
      </c>
      <c r="F93" s="144"/>
    </row>
    <row r="94" spans="1:6">
      <c r="A94" s="107"/>
      <c r="B94" s="123"/>
      <c r="C94" s="124"/>
      <c r="D94" s="67" t="s">
        <v>90</v>
      </c>
      <c r="E94" s="63" t="s">
        <v>91</v>
      </c>
      <c r="F94" s="145"/>
    </row>
    <row r="95" spans="1:6" ht="15.75">
      <c r="A95" s="27"/>
      <c r="B95" s="5"/>
      <c r="C95" s="21">
        <f t="shared" ref="C95" si="15">SUM(C83:C94)</f>
        <v>21</v>
      </c>
      <c r="D95" s="79"/>
      <c r="E95" s="84"/>
      <c r="F95" s="25"/>
    </row>
    <row r="96" spans="1:6">
      <c r="A96" s="105" t="s">
        <v>279</v>
      </c>
      <c r="B96" s="97" t="s">
        <v>191</v>
      </c>
      <c r="C96" s="97">
        <v>2</v>
      </c>
      <c r="D96" s="17" t="s">
        <v>81</v>
      </c>
      <c r="E96" s="12" t="s">
        <v>82</v>
      </c>
      <c r="F96" s="113" t="s">
        <v>189</v>
      </c>
    </row>
    <row r="97" spans="1:6">
      <c r="A97" s="106"/>
      <c r="B97" s="98"/>
      <c r="C97" s="98"/>
      <c r="D97" s="17" t="s">
        <v>88</v>
      </c>
      <c r="E97" s="12" t="s">
        <v>89</v>
      </c>
      <c r="F97" s="114"/>
    </row>
    <row r="98" spans="1:6">
      <c r="A98" s="107"/>
      <c r="B98" s="99"/>
      <c r="C98" s="99"/>
      <c r="D98" s="17" t="s">
        <v>90</v>
      </c>
      <c r="E98" s="17" t="s">
        <v>168</v>
      </c>
      <c r="F98" s="115"/>
    </row>
    <row r="99" spans="1:6" ht="15.75">
      <c r="A99" s="14"/>
      <c r="B99" s="5"/>
      <c r="C99" s="21">
        <f t="shared" ref="C99" si="16">SUM(C96)</f>
        <v>2</v>
      </c>
      <c r="D99" s="78"/>
      <c r="E99" s="83"/>
      <c r="F99" s="25"/>
    </row>
    <row r="100" spans="1:6">
      <c r="A100" s="137" t="s">
        <v>280</v>
      </c>
      <c r="B100" s="7" t="s">
        <v>223</v>
      </c>
      <c r="C100" s="88">
        <v>0</v>
      </c>
      <c r="D100" s="65" t="s">
        <v>96</v>
      </c>
      <c r="E100" s="61" t="s">
        <v>97</v>
      </c>
      <c r="F100" s="143" t="s">
        <v>189</v>
      </c>
    </row>
    <row r="101" spans="1:6">
      <c r="A101" s="106"/>
      <c r="B101" s="6" t="s">
        <v>224</v>
      </c>
      <c r="C101" s="88">
        <v>0</v>
      </c>
      <c r="D101" s="66" t="s">
        <v>98</v>
      </c>
      <c r="E101" s="62" t="s">
        <v>99</v>
      </c>
      <c r="F101" s="144"/>
    </row>
    <row r="102" spans="1:6">
      <c r="A102" s="106"/>
      <c r="B102" s="49" t="s">
        <v>225</v>
      </c>
      <c r="C102" s="88">
        <v>3</v>
      </c>
      <c r="D102" s="66" t="s">
        <v>100</v>
      </c>
      <c r="E102" s="62" t="s">
        <v>101</v>
      </c>
      <c r="F102" s="144"/>
    </row>
    <row r="103" spans="1:6">
      <c r="A103" s="106"/>
      <c r="B103" s="49" t="s">
        <v>226</v>
      </c>
      <c r="C103" s="88">
        <v>2</v>
      </c>
      <c r="D103" s="66" t="s">
        <v>102</v>
      </c>
      <c r="E103" s="62" t="s">
        <v>103</v>
      </c>
      <c r="F103" s="144"/>
    </row>
    <row r="104" spans="1:6">
      <c r="A104" s="106"/>
      <c r="B104" s="49" t="s">
        <v>227</v>
      </c>
      <c r="C104" s="88">
        <v>0</v>
      </c>
      <c r="D104" s="66" t="s">
        <v>104</v>
      </c>
      <c r="E104" s="62" t="s">
        <v>105</v>
      </c>
      <c r="F104" s="144"/>
    </row>
    <row r="105" spans="1:6">
      <c r="A105" s="106"/>
      <c r="B105" s="49" t="s">
        <v>228</v>
      </c>
      <c r="C105" s="88">
        <v>0</v>
      </c>
      <c r="D105" s="66" t="s">
        <v>110</v>
      </c>
      <c r="E105" s="62" t="s">
        <v>111</v>
      </c>
      <c r="F105" s="144"/>
    </row>
    <row r="106" spans="1:6">
      <c r="A106" s="106"/>
      <c r="B106" s="130"/>
      <c r="C106" s="131"/>
      <c r="D106" s="66" t="s">
        <v>116</v>
      </c>
      <c r="E106" s="62" t="s">
        <v>103</v>
      </c>
      <c r="F106" s="144"/>
    </row>
    <row r="107" spans="1:6">
      <c r="A107" s="106"/>
      <c r="B107" s="132"/>
      <c r="C107" s="133"/>
      <c r="D107" s="66" t="s">
        <v>119</v>
      </c>
      <c r="E107" s="62" t="s">
        <v>101</v>
      </c>
      <c r="F107" s="144"/>
    </row>
    <row r="108" spans="1:6">
      <c r="A108" s="107"/>
      <c r="B108" s="134"/>
      <c r="C108" s="135"/>
      <c r="D108" s="67" t="s">
        <v>122</v>
      </c>
      <c r="E108" s="63" t="s">
        <v>97</v>
      </c>
      <c r="F108" s="145"/>
    </row>
    <row r="109" spans="1:6" ht="15.75">
      <c r="A109" s="15"/>
      <c r="B109" s="5"/>
      <c r="C109" s="21">
        <f t="shared" ref="C109" si="17">SUM(C100:C108)</f>
        <v>5</v>
      </c>
      <c r="D109" s="79"/>
      <c r="E109" s="84"/>
      <c r="F109" s="25"/>
    </row>
    <row r="110" spans="1:6" ht="23.25">
      <c r="A110" s="146" t="s">
        <v>252</v>
      </c>
      <c r="B110" s="146"/>
      <c r="C110" s="40">
        <f t="shared" ref="C110" si="18">SUM(C109,C99,C95,C82,C75,C68,C63,C58,C52,C39,C37,C31,C29,C23,C21,C16,C12,C8)</f>
        <v>166</v>
      </c>
      <c r="D110" s="58"/>
      <c r="E110" s="59"/>
      <c r="F110" s="60"/>
    </row>
    <row r="111" spans="1:6">
      <c r="A111" s="138" t="s">
        <v>258</v>
      </c>
      <c r="B111" s="113" t="s">
        <v>191</v>
      </c>
      <c r="C111" s="25">
        <v>3</v>
      </c>
      <c r="D111" s="19" t="s">
        <v>135</v>
      </c>
      <c r="E111" s="38" t="s">
        <v>2</v>
      </c>
      <c r="F111" s="113" t="s">
        <v>236</v>
      </c>
    </row>
    <row r="112" spans="1:6">
      <c r="A112" s="139"/>
      <c r="B112" s="114"/>
      <c r="C112" s="25">
        <v>3</v>
      </c>
      <c r="D112" s="19" t="s">
        <v>137</v>
      </c>
      <c r="E112" s="38" t="s">
        <v>136</v>
      </c>
      <c r="F112" s="114"/>
    </row>
    <row r="113" spans="1:9">
      <c r="A113" s="139"/>
      <c r="B113" s="114"/>
      <c r="C113" s="25">
        <v>3</v>
      </c>
      <c r="D113" s="19" t="s">
        <v>139</v>
      </c>
      <c r="E113" s="38" t="s">
        <v>138</v>
      </c>
      <c r="F113" s="114"/>
    </row>
    <row r="114" spans="1:9">
      <c r="A114" s="139"/>
      <c r="B114" s="114"/>
      <c r="C114" s="25">
        <v>3</v>
      </c>
      <c r="D114" s="19" t="s">
        <v>141</v>
      </c>
      <c r="E114" s="38" t="s">
        <v>140</v>
      </c>
      <c r="F114" s="114"/>
    </row>
    <row r="115" spans="1:9" s="4" customFormat="1" ht="25.5" customHeight="1">
      <c r="A115" s="139"/>
      <c r="B115" s="114"/>
      <c r="C115" s="25">
        <v>3</v>
      </c>
      <c r="D115" s="19" t="s">
        <v>143</v>
      </c>
      <c r="E115" s="38" t="s">
        <v>142</v>
      </c>
      <c r="F115" s="114"/>
    </row>
    <row r="116" spans="1:9">
      <c r="A116" s="140"/>
      <c r="B116" s="115"/>
      <c r="C116" s="25">
        <v>3</v>
      </c>
      <c r="D116" s="19" t="s">
        <v>144</v>
      </c>
      <c r="E116" s="38" t="s">
        <v>6</v>
      </c>
      <c r="F116" s="115"/>
      <c r="I116" s="2"/>
    </row>
    <row r="117" spans="1:9" ht="15.75">
      <c r="A117" s="15"/>
      <c r="B117" s="8"/>
      <c r="C117" s="21">
        <f>SUM(C111:C116)</f>
        <v>18</v>
      </c>
      <c r="D117" s="128"/>
      <c r="E117" s="129"/>
      <c r="F117" s="25"/>
    </row>
    <row r="118" spans="1:9">
      <c r="A118" s="152" t="s">
        <v>259</v>
      </c>
      <c r="B118" s="155" t="s">
        <v>191</v>
      </c>
      <c r="C118" s="25">
        <v>3</v>
      </c>
      <c r="D118" s="19" t="s">
        <v>145</v>
      </c>
      <c r="E118" s="38" t="s">
        <v>64</v>
      </c>
      <c r="F118" s="113" t="s">
        <v>237</v>
      </c>
    </row>
    <row r="119" spans="1:9">
      <c r="A119" s="153"/>
      <c r="B119" s="155"/>
      <c r="C119" s="25">
        <v>3</v>
      </c>
      <c r="D119" s="19" t="s">
        <v>146</v>
      </c>
      <c r="E119" s="38" t="s">
        <v>140</v>
      </c>
      <c r="F119" s="114"/>
    </row>
    <row r="120" spans="1:9">
      <c r="A120" s="153"/>
      <c r="B120" s="155"/>
      <c r="C120" s="25">
        <v>3</v>
      </c>
      <c r="D120" s="19" t="s">
        <v>148</v>
      </c>
      <c r="E120" s="38" t="s">
        <v>147</v>
      </c>
      <c r="F120" s="114"/>
    </row>
    <row r="121" spans="1:9">
      <c r="A121" s="153"/>
      <c r="B121" s="155"/>
      <c r="C121" s="25">
        <v>3</v>
      </c>
      <c r="D121" s="19" t="s">
        <v>149</v>
      </c>
      <c r="E121" s="38" t="s">
        <v>1</v>
      </c>
      <c r="F121" s="114"/>
    </row>
    <row r="122" spans="1:9" s="4" customFormat="1" ht="12.75" customHeight="1">
      <c r="A122" s="153"/>
      <c r="B122" s="155"/>
      <c r="C122" s="25">
        <v>3</v>
      </c>
      <c r="D122" s="19" t="s">
        <v>150</v>
      </c>
      <c r="E122" s="38" t="s">
        <v>62</v>
      </c>
      <c r="F122" s="114"/>
    </row>
    <row r="123" spans="1:9">
      <c r="A123" s="153"/>
      <c r="B123" s="155"/>
      <c r="C123" s="25">
        <v>3</v>
      </c>
      <c r="D123" s="19" t="s">
        <v>152</v>
      </c>
      <c r="E123" s="38" t="s">
        <v>151</v>
      </c>
      <c r="F123" s="114"/>
    </row>
    <row r="124" spans="1:9">
      <c r="A124" s="154"/>
      <c r="B124" s="155"/>
      <c r="C124" s="25">
        <v>3</v>
      </c>
      <c r="D124" s="19" t="s">
        <v>243</v>
      </c>
      <c r="E124" s="38" t="s">
        <v>22</v>
      </c>
      <c r="F124" s="115"/>
    </row>
    <row r="125" spans="1:9" ht="15.75">
      <c r="A125" s="14"/>
      <c r="B125" s="8"/>
      <c r="C125" s="21">
        <f>SUM(C118:C124)</f>
        <v>21</v>
      </c>
      <c r="D125" s="128"/>
      <c r="E125" s="129"/>
      <c r="F125" s="25"/>
    </row>
    <row r="126" spans="1:9">
      <c r="A126" s="148"/>
      <c r="B126" s="113" t="s">
        <v>191</v>
      </c>
      <c r="C126" s="25">
        <v>3</v>
      </c>
      <c r="D126" s="19" t="s">
        <v>153</v>
      </c>
      <c r="E126" s="38" t="s">
        <v>10</v>
      </c>
      <c r="F126" s="113" t="s">
        <v>238</v>
      </c>
    </row>
    <row r="127" spans="1:9">
      <c r="A127" s="149"/>
      <c r="B127" s="114"/>
      <c r="C127" s="25">
        <v>3</v>
      </c>
      <c r="D127" s="19" t="s">
        <v>154</v>
      </c>
      <c r="E127" s="38" t="s">
        <v>140</v>
      </c>
      <c r="F127" s="114"/>
    </row>
    <row r="128" spans="1:9">
      <c r="A128" s="149"/>
      <c r="B128" s="114"/>
      <c r="C128" s="25">
        <v>3</v>
      </c>
      <c r="D128" s="19" t="s">
        <v>155</v>
      </c>
      <c r="E128" s="38" t="s">
        <v>147</v>
      </c>
      <c r="F128" s="114"/>
    </row>
    <row r="129" spans="1:6">
      <c r="A129" s="150" t="s">
        <v>260</v>
      </c>
      <c r="B129" s="114"/>
      <c r="C129" s="25">
        <v>3</v>
      </c>
      <c r="D129" s="19" t="s">
        <v>157</v>
      </c>
      <c r="E129" s="38" t="s">
        <v>156</v>
      </c>
      <c r="F129" s="114"/>
    </row>
    <row r="130" spans="1:6" s="4" customFormat="1" ht="16.5" customHeight="1">
      <c r="A130" s="150"/>
      <c r="B130" s="114"/>
      <c r="C130" s="25">
        <v>3</v>
      </c>
      <c r="D130" s="19" t="s">
        <v>159</v>
      </c>
      <c r="E130" s="38" t="s">
        <v>158</v>
      </c>
      <c r="F130" s="114"/>
    </row>
    <row r="131" spans="1:6">
      <c r="A131" s="151"/>
      <c r="B131" s="115"/>
      <c r="C131" s="25">
        <v>3</v>
      </c>
      <c r="D131" s="19" t="s">
        <v>160</v>
      </c>
      <c r="E131" s="38" t="s">
        <v>6</v>
      </c>
      <c r="F131" s="115"/>
    </row>
    <row r="132" spans="1:6" ht="15.75">
      <c r="A132" s="15"/>
      <c r="B132" s="8"/>
      <c r="C132" s="21">
        <f>SUM(C126:C131)</f>
        <v>18</v>
      </c>
      <c r="D132" s="128"/>
      <c r="E132" s="129"/>
      <c r="F132" s="25"/>
    </row>
    <row r="133" spans="1:6">
      <c r="A133" s="138" t="s">
        <v>261</v>
      </c>
      <c r="B133" s="113" t="s">
        <v>191</v>
      </c>
      <c r="C133" s="25">
        <v>3</v>
      </c>
      <c r="D133" s="20" t="s">
        <v>162</v>
      </c>
      <c r="E133" s="39" t="s">
        <v>161</v>
      </c>
      <c r="F133" s="113" t="s">
        <v>239</v>
      </c>
    </row>
    <row r="134" spans="1:6">
      <c r="A134" s="139"/>
      <c r="B134" s="114"/>
      <c r="C134" s="25">
        <v>3</v>
      </c>
      <c r="D134" s="19" t="s">
        <v>164</v>
      </c>
      <c r="E134" s="38" t="s">
        <v>163</v>
      </c>
      <c r="F134" s="114"/>
    </row>
    <row r="135" spans="1:6">
      <c r="A135" s="139"/>
      <c r="B135" s="114"/>
      <c r="C135" s="25">
        <v>3</v>
      </c>
      <c r="D135" s="19" t="s">
        <v>165</v>
      </c>
      <c r="E135" s="38" t="s">
        <v>140</v>
      </c>
      <c r="F135" s="114"/>
    </row>
    <row r="136" spans="1:6">
      <c r="A136" s="139"/>
      <c r="B136" s="114"/>
      <c r="C136" s="25">
        <v>3</v>
      </c>
      <c r="D136" s="19" t="s">
        <v>166</v>
      </c>
      <c r="E136" s="38" t="s">
        <v>147</v>
      </c>
      <c r="F136" s="114"/>
    </row>
    <row r="137" spans="1:6">
      <c r="A137" s="139"/>
      <c r="B137" s="114"/>
      <c r="C137" s="25">
        <v>3</v>
      </c>
      <c r="D137" s="19" t="s">
        <v>167</v>
      </c>
      <c r="E137" s="38" t="s">
        <v>36</v>
      </c>
      <c r="F137" s="114"/>
    </row>
    <row r="138" spans="1:6">
      <c r="A138" s="139"/>
      <c r="B138" s="114"/>
      <c r="C138" s="25">
        <v>3</v>
      </c>
      <c r="D138" s="20" t="s">
        <v>169</v>
      </c>
      <c r="E138" s="39" t="s">
        <v>168</v>
      </c>
      <c r="F138" s="114"/>
    </row>
    <row r="139" spans="1:6">
      <c r="A139" s="139"/>
      <c r="B139" s="114"/>
      <c r="C139" s="25">
        <v>3</v>
      </c>
      <c r="D139" s="20" t="s">
        <v>171</v>
      </c>
      <c r="E139" s="39" t="s">
        <v>170</v>
      </c>
      <c r="F139" s="114"/>
    </row>
    <row r="140" spans="1:6" s="4" customFormat="1" ht="13.5" customHeight="1">
      <c r="A140" s="139"/>
      <c r="B140" s="114"/>
      <c r="C140" s="25">
        <v>3</v>
      </c>
      <c r="D140" s="19" t="s">
        <v>173</v>
      </c>
      <c r="E140" s="38" t="s">
        <v>172</v>
      </c>
      <c r="F140" s="114"/>
    </row>
    <row r="141" spans="1:6">
      <c r="A141" s="140"/>
      <c r="B141" s="115"/>
      <c r="C141" s="25">
        <v>3</v>
      </c>
      <c r="D141" s="19" t="s">
        <v>175</v>
      </c>
      <c r="E141" s="38" t="s">
        <v>174</v>
      </c>
      <c r="F141" s="115"/>
    </row>
    <row r="142" spans="1:6" ht="15.75">
      <c r="A142" s="15"/>
      <c r="B142" s="14"/>
      <c r="C142" s="24">
        <f>SUM(C133:C141)</f>
        <v>27</v>
      </c>
      <c r="D142" s="136"/>
      <c r="E142" s="129"/>
      <c r="F142" s="25"/>
    </row>
    <row r="143" spans="1:6">
      <c r="A143" s="148"/>
      <c r="B143" s="113" t="s">
        <v>191</v>
      </c>
      <c r="C143" s="25">
        <v>3</v>
      </c>
      <c r="D143" s="19" t="s">
        <v>176</v>
      </c>
      <c r="E143" s="38" t="s">
        <v>242</v>
      </c>
      <c r="F143" s="113" t="s">
        <v>240</v>
      </c>
    </row>
    <row r="144" spans="1:6">
      <c r="A144" s="149"/>
      <c r="B144" s="114"/>
      <c r="C144" s="25">
        <v>3</v>
      </c>
      <c r="D144" s="19" t="s">
        <v>177</v>
      </c>
      <c r="E144" s="38" t="s">
        <v>129</v>
      </c>
      <c r="F144" s="114"/>
    </row>
    <row r="145" spans="1:6">
      <c r="A145" s="149"/>
      <c r="B145" s="114"/>
      <c r="C145" s="25">
        <v>3</v>
      </c>
      <c r="D145" s="19" t="s">
        <v>179</v>
      </c>
      <c r="E145" s="38" t="s">
        <v>178</v>
      </c>
      <c r="F145" s="114"/>
    </row>
    <row r="146" spans="1:6">
      <c r="A146" s="150" t="s">
        <v>262</v>
      </c>
      <c r="B146" s="114"/>
      <c r="C146" s="25">
        <v>3</v>
      </c>
      <c r="D146" s="19" t="s">
        <v>180</v>
      </c>
      <c r="E146" s="38" t="s">
        <v>55</v>
      </c>
      <c r="F146" s="114"/>
    </row>
    <row r="147" spans="1:6">
      <c r="A147" s="150"/>
      <c r="B147" s="114"/>
      <c r="C147" s="25">
        <v>3</v>
      </c>
      <c r="D147" s="19" t="s">
        <v>181</v>
      </c>
      <c r="E147" s="38" t="s">
        <v>6</v>
      </c>
      <c r="F147" s="114"/>
    </row>
    <row r="148" spans="1:6">
      <c r="A148" s="150"/>
      <c r="B148" s="114"/>
      <c r="C148" s="25">
        <v>3</v>
      </c>
      <c r="D148" s="19" t="s">
        <v>182</v>
      </c>
      <c r="E148" s="38" t="s">
        <v>97</v>
      </c>
      <c r="F148" s="114"/>
    </row>
    <row r="149" spans="1:6">
      <c r="A149" s="151"/>
      <c r="B149" s="115"/>
      <c r="C149" s="25">
        <v>3</v>
      </c>
      <c r="D149" s="19" t="s">
        <v>184</v>
      </c>
      <c r="E149" s="38" t="s">
        <v>183</v>
      </c>
      <c r="F149" s="115"/>
    </row>
    <row r="150" spans="1:6" ht="15.75">
      <c r="A150" s="15"/>
      <c r="B150" s="14"/>
      <c r="C150" s="24">
        <f>SUM(C143:C149)</f>
        <v>21</v>
      </c>
      <c r="D150" s="147"/>
      <c r="E150" s="147"/>
      <c r="F150" s="25"/>
    </row>
    <row r="151" spans="1:6" ht="23.25">
      <c r="A151" s="146" t="s">
        <v>253</v>
      </c>
      <c r="B151" s="146"/>
      <c r="C151" s="52">
        <f>SUM(C150,C142,C132,C125,C117)</f>
        <v>105</v>
      </c>
    </row>
    <row r="152" spans="1:6">
      <c r="A152" s="34"/>
    </row>
    <row r="153" spans="1:6" ht="27.75">
      <c r="A153" s="141" t="s">
        <v>254</v>
      </c>
      <c r="B153" s="142"/>
      <c r="C153" s="75">
        <f>SUM(C151,C110)</f>
        <v>271</v>
      </c>
    </row>
    <row r="154" spans="1:6">
      <c r="A154" s="34"/>
    </row>
  </sheetData>
  <mergeCells count="71">
    <mergeCell ref="D150:E150"/>
    <mergeCell ref="A143:A145"/>
    <mergeCell ref="A146:A149"/>
    <mergeCell ref="A100:A108"/>
    <mergeCell ref="A111:A116"/>
    <mergeCell ref="A118:A124"/>
    <mergeCell ref="A129:A131"/>
    <mergeCell ref="A126:A128"/>
    <mergeCell ref="A110:B110"/>
    <mergeCell ref="B111:B116"/>
    <mergeCell ref="B118:B124"/>
    <mergeCell ref="B126:B131"/>
    <mergeCell ref="B133:B141"/>
    <mergeCell ref="B143:B149"/>
    <mergeCell ref="F143:F149"/>
    <mergeCell ref="A153:B153"/>
    <mergeCell ref="F17:F20"/>
    <mergeCell ref="F9:F11"/>
    <mergeCell ref="F13:F15"/>
    <mergeCell ref="F24:F28"/>
    <mergeCell ref="F40:F51"/>
    <mergeCell ref="F53:F57"/>
    <mergeCell ref="F59:F62"/>
    <mergeCell ref="F64:F67"/>
    <mergeCell ref="F69:F74"/>
    <mergeCell ref="F76:F81"/>
    <mergeCell ref="F83:F94"/>
    <mergeCell ref="F96:F98"/>
    <mergeCell ref="F100:F108"/>
    <mergeCell ref="A151:B151"/>
    <mergeCell ref="A133:A141"/>
    <mergeCell ref="B69:B74"/>
    <mergeCell ref="D117:E117"/>
    <mergeCell ref="F111:F116"/>
    <mergeCell ref="F118:F124"/>
    <mergeCell ref="F126:F131"/>
    <mergeCell ref="F133:F141"/>
    <mergeCell ref="A69:A74"/>
    <mergeCell ref="A76:A81"/>
    <mergeCell ref="A83:A94"/>
    <mergeCell ref="A96:A98"/>
    <mergeCell ref="B96:B98"/>
    <mergeCell ref="D125:E125"/>
    <mergeCell ref="B106:C108"/>
    <mergeCell ref="B88:C94"/>
    <mergeCell ref="D132:E132"/>
    <mergeCell ref="D142:E142"/>
    <mergeCell ref="C96:C98"/>
    <mergeCell ref="F32:F36"/>
    <mergeCell ref="C59:C62"/>
    <mergeCell ref="B49:C51"/>
    <mergeCell ref="B59:B62"/>
    <mergeCell ref="C64:C67"/>
    <mergeCell ref="B53:B57"/>
    <mergeCell ref="B64:B67"/>
    <mergeCell ref="A64:A67"/>
    <mergeCell ref="A32:A36"/>
    <mergeCell ref="A40:A51"/>
    <mergeCell ref="A53:A57"/>
    <mergeCell ref="A59:A62"/>
    <mergeCell ref="D32:D36"/>
    <mergeCell ref="E32:E36"/>
    <mergeCell ref="A9:A11"/>
    <mergeCell ref="A13:A15"/>
    <mergeCell ref="A17:A20"/>
    <mergeCell ref="A24:A28"/>
    <mergeCell ref="A4:F4"/>
    <mergeCell ref="D13:D15"/>
    <mergeCell ref="E13:E15"/>
    <mergeCell ref="D17:D20"/>
    <mergeCell ref="E17:E20"/>
  </mergeCells>
  <pageMargins left="0" right="0" top="0" bottom="0" header="0.11811023622047245" footer="0"/>
  <pageSetup paperSize="9" orientation="landscape" r:id="rId1"/>
  <rowBreaks count="4" manualBreakCount="4">
    <brk id="31" max="16383" man="1"/>
    <brk id="66" max="16383" man="1"/>
    <brk id="97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cursos com versao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</dc:creator>
  <cp:lastModifiedBy>usuario</cp:lastModifiedBy>
  <cp:lastPrinted>2018-04-24T16:58:04Z</cp:lastPrinted>
  <dcterms:created xsi:type="dcterms:W3CDTF">2012-10-02T15:30:58Z</dcterms:created>
  <dcterms:modified xsi:type="dcterms:W3CDTF">2019-03-20T16:32:24Z</dcterms:modified>
</cp:coreProperties>
</file>